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Hizkia Reppi\Developer\Fullstack Development\ptik-ft-unima\public\documents\"/>
    </mc:Choice>
  </mc:AlternateContent>
  <xr:revisionPtr revIDLastSave="0" documentId="13_ncr:1_{F0E04EB8-B15D-4957-9B99-6C67F8C6496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BKM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5" l="1"/>
  <c r="D82" i="5"/>
  <c r="D98" i="5"/>
  <c r="D42" i="5"/>
  <c r="D27" i="5"/>
  <c r="D13" i="5"/>
  <c r="D100" i="5" l="1"/>
</calcChain>
</file>

<file path=xl/sharedStrings.xml><?xml version="1.0" encoding="utf-8"?>
<sst xmlns="http://schemas.openxmlformats.org/spreadsheetml/2006/main" count="220" uniqueCount="180">
  <si>
    <t>SKS</t>
  </si>
  <si>
    <t>Pendidikan Agama</t>
  </si>
  <si>
    <t>Aljabar Linear</t>
  </si>
  <si>
    <t>Matematika Diskrit</t>
  </si>
  <si>
    <t>Sistem Informasi</t>
  </si>
  <si>
    <t>Dasar-Dasar Pemrograman</t>
  </si>
  <si>
    <t>Sistem Digital</t>
  </si>
  <si>
    <t>Pendidikan Pancasila</t>
  </si>
  <si>
    <t>Algoritma dan Struktur Data</t>
  </si>
  <si>
    <t>Interaksi Manusia dan Komputer</t>
  </si>
  <si>
    <t>Pendidikan Kewarganegaraan</t>
  </si>
  <si>
    <t>Pemrograman Berorientasi Objek</t>
  </si>
  <si>
    <t>Sistem Operasi</t>
  </si>
  <si>
    <t>Rekayasa Perangkat Lunak</t>
  </si>
  <si>
    <t>Multimedia</t>
  </si>
  <si>
    <t>Bahasa Indonesia</t>
  </si>
  <si>
    <t>Analisis dan Perancangan Sistem</t>
  </si>
  <si>
    <t>Pemrograman Web</t>
  </si>
  <si>
    <t>ICT Trend</t>
  </si>
  <si>
    <t>Sistem Pendukung Keputusan</t>
  </si>
  <si>
    <t>Cloud Computing</t>
  </si>
  <si>
    <t>Business Process Modeling</t>
  </si>
  <si>
    <t>Business Intelligence</t>
  </si>
  <si>
    <t>Komunikasi Data</t>
  </si>
  <si>
    <t>Kecerdasan Buatan</t>
  </si>
  <si>
    <t>PLP II</t>
  </si>
  <si>
    <t>No</t>
  </si>
  <si>
    <t>Kode</t>
  </si>
  <si>
    <t>Mata Kuliah</t>
  </si>
  <si>
    <t>5512101MB</t>
  </si>
  <si>
    <t>5522101MB</t>
  </si>
  <si>
    <t>Media dan Teknologi Pembelajaran *</t>
  </si>
  <si>
    <t>5522102MB</t>
  </si>
  <si>
    <t>Filsafat Dalam Perspektif Pendidikan</t>
  </si>
  <si>
    <t>5532101MB</t>
  </si>
  <si>
    <t>5532102MB</t>
  </si>
  <si>
    <t>Literasi Komputer dan Internet</t>
  </si>
  <si>
    <t>5532104MB</t>
  </si>
  <si>
    <t>Pengantar Basis Data</t>
  </si>
  <si>
    <t>5532105MB</t>
  </si>
  <si>
    <t>5532106MB</t>
  </si>
  <si>
    <t>Mapalus Dalam Perspektif Global</t>
  </si>
  <si>
    <t>5532107MB</t>
  </si>
  <si>
    <t>5572101MB</t>
  </si>
  <si>
    <t>Bahasa Inggris</t>
  </si>
  <si>
    <t>5512202MB</t>
  </si>
  <si>
    <t>5523204MB</t>
  </si>
  <si>
    <t>Manajemen Pendidikan TIK *</t>
  </si>
  <si>
    <t>5582201MB</t>
  </si>
  <si>
    <t>Kesehatan dan Keselamatan Kerja</t>
  </si>
  <si>
    <t>5532208MB</t>
  </si>
  <si>
    <t>5532209MB</t>
  </si>
  <si>
    <t>5532310MB</t>
  </si>
  <si>
    <t>5532211MB</t>
  </si>
  <si>
    <t>5532212MB</t>
  </si>
  <si>
    <t>5532213MB</t>
  </si>
  <si>
    <t>KONSENTRASI 1</t>
  </si>
  <si>
    <t>Mata Kuliah Konsentrasi I</t>
  </si>
  <si>
    <t>RPL</t>
  </si>
  <si>
    <t>5542201MB</t>
  </si>
  <si>
    <t>Konfigurasi dan Administrasi Basis Data</t>
  </si>
  <si>
    <t>TKJ</t>
  </si>
  <si>
    <t>5542202MB</t>
  </si>
  <si>
    <t>Jaringan Komputer dan Nirkabel</t>
  </si>
  <si>
    <t xml:space="preserve"> Multimedia</t>
  </si>
  <si>
    <t>5542210MB</t>
  </si>
  <si>
    <t>Fotografi &amp; Sinematografi</t>
  </si>
  <si>
    <t>5512303MB</t>
  </si>
  <si>
    <t>5522305MB</t>
  </si>
  <si>
    <t>Pengkajian Kurikulum SMK</t>
  </si>
  <si>
    <t>5542305MB</t>
  </si>
  <si>
    <t>5572202MB</t>
  </si>
  <si>
    <t>Competitive Intelligent</t>
  </si>
  <si>
    <t>5532315MB</t>
  </si>
  <si>
    <t>Pemrograman Sistem dan Jaringan</t>
  </si>
  <si>
    <t>5532317MB</t>
  </si>
  <si>
    <t>5532318MB</t>
  </si>
  <si>
    <t>5572303MB</t>
  </si>
  <si>
    <t xml:space="preserve">Kewirausahaan </t>
  </si>
  <si>
    <t>KONSENTRASI 2</t>
  </si>
  <si>
    <t>KONSENTRASI 3</t>
  </si>
  <si>
    <t>Mata Kuliah Konsentrasi 2-3</t>
  </si>
  <si>
    <t>5542304MB</t>
  </si>
  <si>
    <t>5542306MB</t>
  </si>
  <si>
    <t>Jaringan Komputer Advanced</t>
  </si>
  <si>
    <t>5542307MB</t>
  </si>
  <si>
    <t>Perancangan dan Implementasi Jaringan Komputer</t>
  </si>
  <si>
    <t>5542308MB</t>
  </si>
  <si>
    <t>Video Sound Editing</t>
  </si>
  <si>
    <t>5542309MB</t>
  </si>
  <si>
    <t>Teknik Broadcasting</t>
  </si>
  <si>
    <t>5512404MB</t>
  </si>
  <si>
    <t>5522406MB</t>
  </si>
  <si>
    <t>Perencanaan dan Evaluasi Pembelajaran</t>
  </si>
  <si>
    <t>5522407MB</t>
  </si>
  <si>
    <t>Pembelajaran Mikro</t>
  </si>
  <si>
    <t>5532414MB</t>
  </si>
  <si>
    <t>Statistika dan Probabilitas</t>
  </si>
  <si>
    <t>5532419MB</t>
  </si>
  <si>
    <t>5533422MB</t>
  </si>
  <si>
    <t>Manajemen Keamanan, Resiko dan Layanan TI</t>
  </si>
  <si>
    <t>5532425MB</t>
  </si>
  <si>
    <t>Metodologi Penelitian dan Penulisan Ilmiah</t>
  </si>
  <si>
    <t>5532426MB</t>
  </si>
  <si>
    <t>Arsitektur dan Organisasi Komputer</t>
  </si>
  <si>
    <t>KONSENTRASI 4</t>
  </si>
  <si>
    <t>KONSENTRASI 5</t>
  </si>
  <si>
    <t>Mata Kuliah Konsentrasi 4-5</t>
  </si>
  <si>
    <t>5542411MB</t>
  </si>
  <si>
    <t>5542412MB</t>
  </si>
  <si>
    <t>Arsitektur dan Integrasi Enterprise</t>
  </si>
  <si>
    <t>5542413MB</t>
  </si>
  <si>
    <t>Digital Forensic</t>
  </si>
  <si>
    <t>5542414MB</t>
  </si>
  <si>
    <t>Etika Hacker</t>
  </si>
  <si>
    <t>5542416MB</t>
  </si>
  <si>
    <t>Pengembangan Game</t>
  </si>
  <si>
    <t>5542417MB</t>
  </si>
  <si>
    <t>Animasi</t>
  </si>
  <si>
    <t>DAPAT DIAMBIL DI DALAM PRODI ATAU DI AMBIL MAHASISWA DARI LUAR PRODI</t>
  </si>
  <si>
    <t>5532516MB</t>
  </si>
  <si>
    <t>5532520MB</t>
  </si>
  <si>
    <t>Internet of Things</t>
  </si>
  <si>
    <t>5552501MB</t>
  </si>
  <si>
    <t>Data Science *</t>
  </si>
  <si>
    <t>5552502MB</t>
  </si>
  <si>
    <t>Pemrograman Perangkat Bergerak (Mobile)</t>
  </si>
  <si>
    <t>5552503MB</t>
  </si>
  <si>
    <t>Konfigurasi, Administrasi Sistem dan Jaringan *</t>
  </si>
  <si>
    <t>5552504MB</t>
  </si>
  <si>
    <t>Sistem Informasi Manajemen</t>
  </si>
  <si>
    <t>5552505MB</t>
  </si>
  <si>
    <t>IT Governance *</t>
  </si>
  <si>
    <t>5552506MB</t>
  </si>
  <si>
    <t>Teknik Musik Digital *</t>
  </si>
  <si>
    <t>5552507MB</t>
  </si>
  <si>
    <t>Desain Grafis *</t>
  </si>
  <si>
    <t>5552509MB</t>
  </si>
  <si>
    <t>Sistem Informasi Geografis *</t>
  </si>
  <si>
    <t>KKN</t>
  </si>
  <si>
    <t>5582101MB</t>
  </si>
  <si>
    <t>5534827MB</t>
  </si>
  <si>
    <t>SKRIPSI/ UJIAN KOMPREHENSIF</t>
  </si>
  <si>
    <t>Manajemen Proyek TI</t>
  </si>
  <si>
    <t>Metode Numerik</t>
  </si>
  <si>
    <t>Manajemen Komputasi</t>
  </si>
  <si>
    <t>Platform Technology</t>
  </si>
  <si>
    <t>Kebijakan Teknologi</t>
  </si>
  <si>
    <t>E-Business System</t>
  </si>
  <si>
    <t>Etika Profesi</t>
  </si>
  <si>
    <t>IT Cost Benefit</t>
  </si>
  <si>
    <t>Communication Skill</t>
  </si>
  <si>
    <t>Team Building</t>
  </si>
  <si>
    <t>5533601MB</t>
  </si>
  <si>
    <t>5523701MB</t>
  </si>
  <si>
    <t>5533603MB</t>
  </si>
  <si>
    <t>5533602MB</t>
  </si>
  <si>
    <t>5532605MB</t>
  </si>
  <si>
    <t>5533703MB</t>
  </si>
  <si>
    <t>5533704MB</t>
  </si>
  <si>
    <t>5533705MB</t>
  </si>
  <si>
    <t>5533706MB</t>
  </si>
  <si>
    <t>5532604MB</t>
  </si>
  <si>
    <t xml:space="preserve">Magang </t>
  </si>
  <si>
    <t>5524607MB</t>
  </si>
  <si>
    <t>5534608MB</t>
  </si>
  <si>
    <t>5533701MB</t>
  </si>
  <si>
    <t>5532702MB</t>
  </si>
  <si>
    <t>TOTAL KESELURUHAN</t>
  </si>
  <si>
    <t>JUMLAH</t>
  </si>
  <si>
    <t>SEMESTER 1</t>
  </si>
  <si>
    <t>SEMESTER 2</t>
  </si>
  <si>
    <t>SEMESTER 3</t>
  </si>
  <si>
    <t>SEMESTER 4</t>
  </si>
  <si>
    <t>SEMESTER 5</t>
  </si>
  <si>
    <t>SEMESTER 6</t>
  </si>
  <si>
    <t>SEMESTER 7</t>
  </si>
  <si>
    <t>SEMESTER 8</t>
  </si>
  <si>
    <t>MATA KULIAH KONSENTRASI</t>
  </si>
  <si>
    <t>5532305MB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</si>
</sst>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rgb="FF000000"/>
      <name val="Arial"/>
    </font>
    <font>
      <b/>
      <sz val="16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5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center" vertical="center"/>
    </xf>
    <xf numFmtId="0" fontId="6" fillId="0" borderId="6" xfId="0" applyFont="1" applyBorder="1"/>
    <xf numFmtId="0" fontId="3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/>
    <xf numFmtId="0" fontId="9" fillId="5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5" xfId="0" applyFont="1" applyBorder="1"/>
    <xf numFmtId="0" fontId="4" fillId="0" borderId="6" xfId="0" applyFont="1" applyBorder="1"/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9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3" fillId="4" borderId="2" xfId="0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CE39-A27B-4666-A152-CBE800828E3C}">
  <sheetPr>
    <pageSetUpPr fitToPage="1"/>
  </sheetPr>
  <dimension ref="A1:F134"/>
  <sheetViews>
    <sheetView tabSelected="1" topLeftCell="A20" workbookViewId="0">
      <selection activeCell="C32" sqref="C32"/>
    </sheetView>
  </sheetViews>
  <sheetFormatPr defaultColWidth="8.69140625" defaultRowHeight="15.5" x14ac:dyDescent="0.35"/>
  <cols>
    <col min="1" max="1" width="9.3828125" bestFit="1" customWidth="1"/>
    <col min="2" max="2" width="10" bestFit="1" customWidth="1"/>
    <col min="3" max="3" width="35" bestFit="1" customWidth="1"/>
    <col min="6" max="6" width="22.3046875" customWidth="1"/>
    <col min="8" max="8" width="25.4609375" customWidth="1"/>
    <col min="9" max="9" width="19.3828125" customWidth="1"/>
    <col min="10" max="10" width="10.53515625" bestFit="1" customWidth="1"/>
  </cols>
  <sheetData>
    <row r="1" spans="1:6" ht="20" x14ac:dyDescent="0.35">
      <c r="A1" s="59" t="s">
        <v>170</v>
      </c>
      <c r="B1" s="71"/>
      <c r="C1" s="71"/>
      <c r="D1" s="72"/>
    </row>
    <row r="2" spans="1:6" x14ac:dyDescent="0.35">
      <c r="A2" s="1" t="s">
        <v>26</v>
      </c>
      <c r="B2" s="2" t="s">
        <v>27</v>
      </c>
      <c r="C2" s="3" t="s">
        <v>28</v>
      </c>
      <c r="D2" s="3" t="s">
        <v>0</v>
      </c>
    </row>
    <row r="3" spans="1:6" x14ac:dyDescent="0.35">
      <c r="A3" s="4">
        <v>1</v>
      </c>
      <c r="B3" s="18" t="s">
        <v>29</v>
      </c>
      <c r="C3" s="22" t="s">
        <v>1</v>
      </c>
      <c r="D3" s="23">
        <v>2</v>
      </c>
    </row>
    <row r="4" spans="1:6" x14ac:dyDescent="0.35">
      <c r="A4" s="4">
        <v>2</v>
      </c>
      <c r="B4" s="18" t="s">
        <v>30</v>
      </c>
      <c r="C4" s="18" t="s">
        <v>31</v>
      </c>
      <c r="D4" s="23">
        <v>2</v>
      </c>
      <c r="F4" s="47"/>
    </row>
    <row r="5" spans="1:6" x14ac:dyDescent="0.35">
      <c r="A5" s="4">
        <v>3</v>
      </c>
      <c r="B5" s="18" t="s">
        <v>32</v>
      </c>
      <c r="C5" s="18" t="s">
        <v>33</v>
      </c>
      <c r="D5" s="23">
        <v>2</v>
      </c>
    </row>
    <row r="6" spans="1:6" x14ac:dyDescent="0.35">
      <c r="A6" s="4">
        <v>4</v>
      </c>
      <c r="B6" s="18" t="s">
        <v>34</v>
      </c>
      <c r="C6" s="18" t="s">
        <v>3</v>
      </c>
      <c r="D6" s="23">
        <v>2</v>
      </c>
    </row>
    <row r="7" spans="1:6" x14ac:dyDescent="0.35">
      <c r="A7" s="4">
        <v>5</v>
      </c>
      <c r="B7" s="18" t="s">
        <v>35</v>
      </c>
      <c r="C7" s="18" t="s">
        <v>5</v>
      </c>
      <c r="D7" s="23">
        <v>2</v>
      </c>
    </row>
    <row r="8" spans="1:6" ht="16" customHeight="1" x14ac:dyDescent="0.35">
      <c r="A8" s="4">
        <v>6</v>
      </c>
      <c r="B8" s="6" t="s">
        <v>140</v>
      </c>
      <c r="C8" s="22" t="s">
        <v>36</v>
      </c>
      <c r="D8" s="23">
        <v>2</v>
      </c>
      <c r="F8" s="47"/>
    </row>
    <row r="9" spans="1:6" x14ac:dyDescent="0.35">
      <c r="A9" s="4">
        <v>7</v>
      </c>
      <c r="B9" s="18" t="s">
        <v>37</v>
      </c>
      <c r="C9" s="18" t="s">
        <v>38</v>
      </c>
      <c r="D9" s="23">
        <v>2</v>
      </c>
    </row>
    <row r="10" spans="1:6" x14ac:dyDescent="0.35">
      <c r="A10" s="4">
        <v>8</v>
      </c>
      <c r="B10" s="18" t="s">
        <v>39</v>
      </c>
      <c r="C10" s="18" t="s">
        <v>12</v>
      </c>
      <c r="D10" s="23">
        <v>2</v>
      </c>
      <c r="F10" s="47"/>
    </row>
    <row r="11" spans="1:6" ht="17.5" customHeight="1" x14ac:dyDescent="0.35">
      <c r="A11" s="4">
        <v>9</v>
      </c>
      <c r="B11" s="18" t="s">
        <v>40</v>
      </c>
      <c r="C11" s="22" t="s">
        <v>41</v>
      </c>
      <c r="D11" s="23">
        <v>2</v>
      </c>
    </row>
    <row r="12" spans="1:6" ht="20" customHeight="1" x14ac:dyDescent="0.35">
      <c r="A12" s="4">
        <v>10</v>
      </c>
      <c r="B12" s="18" t="s">
        <v>42</v>
      </c>
      <c r="C12" s="22" t="s">
        <v>4</v>
      </c>
      <c r="D12" s="23">
        <v>2</v>
      </c>
    </row>
    <row r="13" spans="1:6" x14ac:dyDescent="0.35">
      <c r="A13" s="65" t="s">
        <v>169</v>
      </c>
      <c r="B13" s="66"/>
      <c r="C13" s="67"/>
      <c r="D13" s="7">
        <f>SUM(D3:D12)</f>
        <v>20</v>
      </c>
    </row>
    <row r="14" spans="1:6" x14ac:dyDescent="0.35">
      <c r="A14" s="6"/>
      <c r="B14" s="6"/>
      <c r="C14" s="6"/>
    </row>
    <row r="15" spans="1:6" ht="20" x14ac:dyDescent="0.35">
      <c r="A15" s="59" t="s">
        <v>171</v>
      </c>
      <c r="B15" s="71"/>
      <c r="C15" s="71"/>
      <c r="D15" s="72"/>
    </row>
    <row r="16" spans="1:6" x14ac:dyDescent="0.35">
      <c r="A16" s="1" t="s">
        <v>26</v>
      </c>
      <c r="B16" s="2" t="s">
        <v>27</v>
      </c>
      <c r="C16" s="3" t="s">
        <v>28</v>
      </c>
      <c r="D16" s="3" t="s">
        <v>0</v>
      </c>
    </row>
    <row r="17" spans="1:6" x14ac:dyDescent="0.35">
      <c r="A17" s="4">
        <v>1</v>
      </c>
      <c r="B17" s="18" t="s">
        <v>45</v>
      </c>
      <c r="C17" s="22" t="s">
        <v>7</v>
      </c>
      <c r="D17" s="19">
        <v>2</v>
      </c>
      <c r="F17" s="47"/>
    </row>
    <row r="18" spans="1:6" x14ac:dyDescent="0.35">
      <c r="A18" s="4">
        <v>2</v>
      </c>
      <c r="B18" s="18" t="s">
        <v>46</v>
      </c>
      <c r="C18" s="18" t="s">
        <v>47</v>
      </c>
      <c r="D18" s="19">
        <v>3</v>
      </c>
    </row>
    <row r="19" spans="1:6" x14ac:dyDescent="0.35">
      <c r="A19" s="4">
        <v>3</v>
      </c>
      <c r="B19" s="22" t="s">
        <v>48</v>
      </c>
      <c r="C19" s="22" t="s">
        <v>49</v>
      </c>
      <c r="D19" s="19">
        <v>2</v>
      </c>
    </row>
    <row r="20" spans="1:6" x14ac:dyDescent="0.35">
      <c r="A20" s="4">
        <v>4</v>
      </c>
      <c r="B20" s="18" t="s">
        <v>50</v>
      </c>
      <c r="C20" s="18" t="s">
        <v>2</v>
      </c>
      <c r="D20" s="19">
        <v>2</v>
      </c>
    </row>
    <row r="21" spans="1:6" x14ac:dyDescent="0.35">
      <c r="A21" s="4">
        <v>5</v>
      </c>
      <c r="B21" s="18" t="s">
        <v>51</v>
      </c>
      <c r="C21" s="18" t="s">
        <v>8</v>
      </c>
      <c r="D21" s="19">
        <v>2</v>
      </c>
    </row>
    <row r="22" spans="1:6" x14ac:dyDescent="0.35">
      <c r="A22" s="4">
        <v>6</v>
      </c>
      <c r="B22" s="18" t="s">
        <v>52</v>
      </c>
      <c r="C22" s="18" t="s">
        <v>11</v>
      </c>
      <c r="D22" s="19">
        <v>2</v>
      </c>
      <c r="F22" s="47"/>
    </row>
    <row r="23" spans="1:6" x14ac:dyDescent="0.35">
      <c r="A23" s="4">
        <v>7</v>
      </c>
      <c r="B23" s="18" t="s">
        <v>53</v>
      </c>
      <c r="C23" s="18" t="s">
        <v>6</v>
      </c>
      <c r="D23" s="19">
        <v>2</v>
      </c>
    </row>
    <row r="24" spans="1:6" x14ac:dyDescent="0.35">
      <c r="A24" s="4">
        <v>8</v>
      </c>
      <c r="B24" s="18" t="s">
        <v>54</v>
      </c>
      <c r="C24" s="18" t="s">
        <v>23</v>
      </c>
      <c r="D24" s="19">
        <v>2</v>
      </c>
    </row>
    <row r="25" spans="1:6" x14ac:dyDescent="0.35">
      <c r="A25" s="4">
        <v>9</v>
      </c>
      <c r="B25" s="18" t="s">
        <v>55</v>
      </c>
      <c r="C25" s="18" t="s">
        <v>13</v>
      </c>
      <c r="D25" s="19">
        <v>2</v>
      </c>
      <c r="F25" s="47"/>
    </row>
    <row r="26" spans="1:6" x14ac:dyDescent="0.35">
      <c r="A26" s="8">
        <v>10</v>
      </c>
      <c r="B26" s="9"/>
      <c r="C26" s="10" t="s">
        <v>56</v>
      </c>
      <c r="D26" s="11">
        <v>2</v>
      </c>
    </row>
    <row r="27" spans="1:6" x14ac:dyDescent="0.35">
      <c r="A27" s="65" t="s">
        <v>169</v>
      </c>
      <c r="B27" s="66"/>
      <c r="C27" s="67"/>
      <c r="D27" s="7">
        <f>SUM(D17:D26)</f>
        <v>21</v>
      </c>
    </row>
    <row r="29" spans="1:6" ht="20" x14ac:dyDescent="0.35">
      <c r="A29" s="59" t="s">
        <v>172</v>
      </c>
      <c r="B29" s="60"/>
      <c r="C29" s="60"/>
      <c r="D29" s="61"/>
    </row>
    <row r="30" spans="1:6" x14ac:dyDescent="0.35">
      <c r="A30" s="1"/>
      <c r="B30" s="2" t="s">
        <v>27</v>
      </c>
      <c r="C30" s="3" t="s">
        <v>28</v>
      </c>
      <c r="D30" s="3" t="s">
        <v>0</v>
      </c>
    </row>
    <row r="31" spans="1:6" x14ac:dyDescent="0.35">
      <c r="A31" s="4">
        <v>1</v>
      </c>
      <c r="B31" s="18" t="s">
        <v>67</v>
      </c>
      <c r="C31" s="22" t="s">
        <v>10</v>
      </c>
      <c r="D31" s="19">
        <v>2</v>
      </c>
      <c r="F31" s="47"/>
    </row>
    <row r="32" spans="1:6" x14ac:dyDescent="0.35">
      <c r="A32" s="4">
        <v>2</v>
      </c>
      <c r="B32" s="18" t="s">
        <v>68</v>
      </c>
      <c r="C32" s="18" t="s">
        <v>69</v>
      </c>
      <c r="D32" s="19">
        <v>2</v>
      </c>
    </row>
    <row r="33" spans="1:6" x14ac:dyDescent="0.35">
      <c r="A33" s="4">
        <v>3</v>
      </c>
      <c r="B33" s="18" t="s">
        <v>179</v>
      </c>
      <c r="C33" s="18" t="s">
        <v>16</v>
      </c>
      <c r="D33" s="19">
        <v>2</v>
      </c>
      <c r="F33" s="47"/>
    </row>
    <row r="34" spans="1:6" x14ac:dyDescent="0.35">
      <c r="A34" s="4">
        <v>4</v>
      </c>
      <c r="B34" s="22" t="s">
        <v>71</v>
      </c>
      <c r="C34" s="18" t="s">
        <v>72</v>
      </c>
      <c r="D34" s="19">
        <v>2</v>
      </c>
    </row>
    <row r="35" spans="1:6" x14ac:dyDescent="0.35">
      <c r="A35" s="4">
        <v>5</v>
      </c>
      <c r="B35" s="18" t="s">
        <v>73</v>
      </c>
      <c r="C35" s="18" t="s">
        <v>74</v>
      </c>
      <c r="D35" s="19">
        <v>2</v>
      </c>
      <c r="F35" s="47"/>
    </row>
    <row r="36" spans="1:6" x14ac:dyDescent="0.35">
      <c r="A36" s="4">
        <v>6</v>
      </c>
      <c r="B36" s="18" t="s">
        <v>75</v>
      </c>
      <c r="C36" s="18" t="s">
        <v>17</v>
      </c>
      <c r="D36" s="19">
        <v>2</v>
      </c>
      <c r="F36" s="47"/>
    </row>
    <row r="37" spans="1:6" x14ac:dyDescent="0.35">
      <c r="A37" s="4">
        <v>7</v>
      </c>
      <c r="B37" s="18" t="s">
        <v>76</v>
      </c>
      <c r="C37" s="18" t="s">
        <v>9</v>
      </c>
      <c r="D37" s="19">
        <v>2</v>
      </c>
    </row>
    <row r="38" spans="1:6" x14ac:dyDescent="0.35">
      <c r="A38" s="4">
        <v>8</v>
      </c>
      <c r="B38" s="22" t="s">
        <v>77</v>
      </c>
      <c r="C38" s="22" t="s">
        <v>78</v>
      </c>
      <c r="D38" s="19">
        <v>2</v>
      </c>
    </row>
    <row r="39" spans="1:6" x14ac:dyDescent="0.35">
      <c r="A39" s="4">
        <v>9</v>
      </c>
      <c r="B39" s="27" t="s">
        <v>43</v>
      </c>
      <c r="C39" s="22" t="s">
        <v>44</v>
      </c>
      <c r="D39" s="23">
        <v>2</v>
      </c>
    </row>
    <row r="40" spans="1:6" x14ac:dyDescent="0.35">
      <c r="A40" s="4">
        <v>10</v>
      </c>
      <c r="B40" s="12"/>
      <c r="C40" s="10" t="s">
        <v>79</v>
      </c>
      <c r="D40" s="11">
        <v>2</v>
      </c>
      <c r="F40" s="47"/>
    </row>
    <row r="41" spans="1:6" x14ac:dyDescent="0.35">
      <c r="A41" s="4">
        <v>11</v>
      </c>
      <c r="B41" s="9"/>
      <c r="C41" s="10" t="s">
        <v>80</v>
      </c>
      <c r="D41" s="11">
        <v>2</v>
      </c>
      <c r="F41" s="47"/>
    </row>
    <row r="42" spans="1:6" x14ac:dyDescent="0.35">
      <c r="A42" s="65" t="s">
        <v>169</v>
      </c>
      <c r="B42" s="66"/>
      <c r="C42" s="67"/>
      <c r="D42" s="7">
        <f>SUM(D31:D41)</f>
        <v>22</v>
      </c>
    </row>
    <row r="43" spans="1:6" x14ac:dyDescent="0.35">
      <c r="F43" s="47"/>
    </row>
    <row r="44" spans="1:6" ht="20" x14ac:dyDescent="0.35">
      <c r="A44" s="59" t="s">
        <v>173</v>
      </c>
      <c r="B44" s="71"/>
      <c r="C44" s="71"/>
      <c r="D44" s="72"/>
      <c r="F44" s="47"/>
    </row>
    <row r="45" spans="1:6" x14ac:dyDescent="0.35">
      <c r="A45" s="1"/>
      <c r="B45" s="2" t="s">
        <v>27</v>
      </c>
      <c r="C45" s="3" t="s">
        <v>28</v>
      </c>
      <c r="D45" s="3" t="s">
        <v>0</v>
      </c>
    </row>
    <row r="46" spans="1:6" x14ac:dyDescent="0.35">
      <c r="A46" s="4">
        <v>1</v>
      </c>
      <c r="B46" s="18" t="s">
        <v>91</v>
      </c>
      <c r="C46" s="22" t="s">
        <v>15</v>
      </c>
      <c r="D46" s="23">
        <v>2</v>
      </c>
      <c r="F46" s="47"/>
    </row>
    <row r="47" spans="1:6" x14ac:dyDescent="0.35">
      <c r="A47" s="4">
        <v>2</v>
      </c>
      <c r="B47" s="18" t="s">
        <v>92</v>
      </c>
      <c r="C47" s="18" t="s">
        <v>93</v>
      </c>
      <c r="D47" s="23">
        <v>2</v>
      </c>
      <c r="F47" s="47"/>
    </row>
    <row r="48" spans="1:6" x14ac:dyDescent="0.35">
      <c r="A48" s="4">
        <v>3</v>
      </c>
      <c r="B48" s="18" t="s">
        <v>94</v>
      </c>
      <c r="C48" s="18" t="s">
        <v>95</v>
      </c>
      <c r="D48" s="23">
        <v>2</v>
      </c>
    </row>
    <row r="49" spans="1:6" x14ac:dyDescent="0.35">
      <c r="A49" s="4">
        <v>4</v>
      </c>
      <c r="B49" s="18" t="s">
        <v>96</v>
      </c>
      <c r="C49" s="18" t="s">
        <v>97</v>
      </c>
      <c r="D49" s="23">
        <v>2</v>
      </c>
    </row>
    <row r="50" spans="1:6" x14ac:dyDescent="0.35">
      <c r="A50" s="4">
        <v>5</v>
      </c>
      <c r="B50" s="18" t="s">
        <v>98</v>
      </c>
      <c r="C50" s="18" t="s">
        <v>24</v>
      </c>
      <c r="D50" s="23">
        <v>2</v>
      </c>
    </row>
    <row r="51" spans="1:6" x14ac:dyDescent="0.35">
      <c r="A51" s="4">
        <v>6</v>
      </c>
      <c r="B51" s="18" t="s">
        <v>99</v>
      </c>
      <c r="C51" s="18" t="s">
        <v>100</v>
      </c>
      <c r="D51" s="23">
        <v>3</v>
      </c>
    </row>
    <row r="52" spans="1:6" x14ac:dyDescent="0.35">
      <c r="A52" s="4">
        <v>7</v>
      </c>
      <c r="B52" s="18" t="s">
        <v>101</v>
      </c>
      <c r="C52" s="18" t="s">
        <v>102</v>
      </c>
      <c r="D52" s="23">
        <v>2</v>
      </c>
    </row>
    <row r="53" spans="1:6" x14ac:dyDescent="0.35">
      <c r="A53" s="4">
        <v>8</v>
      </c>
      <c r="B53" s="18" t="s">
        <v>103</v>
      </c>
      <c r="C53" s="18" t="s">
        <v>104</v>
      </c>
      <c r="D53" s="23">
        <v>2</v>
      </c>
    </row>
    <row r="54" spans="1:6" x14ac:dyDescent="0.35">
      <c r="A54" s="4">
        <v>9</v>
      </c>
      <c r="B54" s="12"/>
      <c r="C54" s="10" t="s">
        <v>105</v>
      </c>
      <c r="D54" s="11">
        <v>2</v>
      </c>
    </row>
    <row r="55" spans="1:6" x14ac:dyDescent="0.35">
      <c r="A55" s="4">
        <v>10</v>
      </c>
      <c r="B55" s="12"/>
      <c r="C55" s="10" t="s">
        <v>106</v>
      </c>
      <c r="D55" s="11">
        <v>2</v>
      </c>
    </row>
    <row r="56" spans="1:6" x14ac:dyDescent="0.35">
      <c r="A56" s="65" t="s">
        <v>169</v>
      </c>
      <c r="B56" s="66"/>
      <c r="C56" s="67"/>
      <c r="D56" s="7">
        <v>21</v>
      </c>
    </row>
    <row r="57" spans="1:6" x14ac:dyDescent="0.35">
      <c r="F57" s="47"/>
    </row>
    <row r="58" spans="1:6" ht="20" x14ac:dyDescent="0.35">
      <c r="A58" s="59" t="s">
        <v>174</v>
      </c>
      <c r="B58" s="60"/>
      <c r="C58" s="60"/>
      <c r="D58" s="61"/>
      <c r="F58" s="47"/>
    </row>
    <row r="59" spans="1:6" x14ac:dyDescent="0.35">
      <c r="A59" s="62" t="s">
        <v>119</v>
      </c>
      <c r="B59" s="63"/>
      <c r="C59" s="63"/>
      <c r="D59" s="64"/>
    </row>
    <row r="60" spans="1:6" x14ac:dyDescent="0.35">
      <c r="A60" s="1"/>
      <c r="B60" s="2" t="s">
        <v>27</v>
      </c>
      <c r="C60" s="3" t="s">
        <v>28</v>
      </c>
      <c r="D60" s="3" t="s">
        <v>0</v>
      </c>
      <c r="F60" s="47"/>
    </row>
    <row r="61" spans="1:6" x14ac:dyDescent="0.35">
      <c r="A61" s="4">
        <v>1</v>
      </c>
      <c r="B61" s="18" t="s">
        <v>120</v>
      </c>
      <c r="C61" s="18" t="s">
        <v>20</v>
      </c>
      <c r="D61" s="19">
        <v>2</v>
      </c>
      <c r="F61" s="47"/>
    </row>
    <row r="62" spans="1:6" x14ac:dyDescent="0.35">
      <c r="A62" s="4">
        <v>2</v>
      </c>
      <c r="B62" s="18" t="s">
        <v>121</v>
      </c>
      <c r="C62" s="18" t="s">
        <v>122</v>
      </c>
      <c r="D62" s="19">
        <v>2</v>
      </c>
      <c r="F62" s="47"/>
    </row>
    <row r="63" spans="1:6" x14ac:dyDescent="0.35">
      <c r="A63" s="4">
        <v>3</v>
      </c>
      <c r="B63" s="18" t="s">
        <v>123</v>
      </c>
      <c r="C63" s="18" t="s">
        <v>124</v>
      </c>
      <c r="D63" s="19">
        <v>2</v>
      </c>
    </row>
    <row r="64" spans="1:6" x14ac:dyDescent="0.35">
      <c r="A64" s="4">
        <v>4</v>
      </c>
      <c r="B64" s="18" t="s">
        <v>125</v>
      </c>
      <c r="C64" s="18" t="s">
        <v>126</v>
      </c>
      <c r="D64" s="19">
        <v>2</v>
      </c>
    </row>
    <row r="65" spans="1:6" x14ac:dyDescent="0.35">
      <c r="A65" s="4">
        <v>5</v>
      </c>
      <c r="B65" s="18" t="s">
        <v>127</v>
      </c>
      <c r="C65" s="18" t="s">
        <v>128</v>
      </c>
      <c r="D65" s="19">
        <v>2</v>
      </c>
    </row>
    <row r="66" spans="1:6" x14ac:dyDescent="0.35">
      <c r="A66" s="4">
        <v>6</v>
      </c>
      <c r="B66" s="18" t="s">
        <v>129</v>
      </c>
      <c r="C66" s="18" t="s">
        <v>130</v>
      </c>
      <c r="D66" s="19">
        <v>2</v>
      </c>
      <c r="F66" s="47"/>
    </row>
    <row r="67" spans="1:6" x14ac:dyDescent="0.35">
      <c r="A67" s="4">
        <v>7</v>
      </c>
      <c r="B67" s="18" t="s">
        <v>131</v>
      </c>
      <c r="C67" s="18" t="s">
        <v>132</v>
      </c>
      <c r="D67" s="19">
        <v>2</v>
      </c>
      <c r="F67" s="47"/>
    </row>
    <row r="68" spans="1:6" x14ac:dyDescent="0.35">
      <c r="A68" s="4">
        <v>8</v>
      </c>
      <c r="B68" s="18" t="s">
        <v>133</v>
      </c>
      <c r="C68" s="18" t="s">
        <v>134</v>
      </c>
      <c r="D68" s="19">
        <v>2</v>
      </c>
    </row>
    <row r="69" spans="1:6" x14ac:dyDescent="0.35">
      <c r="A69" s="4">
        <v>9</v>
      </c>
      <c r="B69" s="18" t="s">
        <v>135</v>
      </c>
      <c r="C69" s="18" t="s">
        <v>136</v>
      </c>
      <c r="D69" s="19">
        <v>2</v>
      </c>
      <c r="F69" s="47"/>
    </row>
    <row r="70" spans="1:6" x14ac:dyDescent="0.35">
      <c r="A70" s="4">
        <v>10</v>
      </c>
      <c r="B70" s="18" t="s">
        <v>137</v>
      </c>
      <c r="C70" s="18" t="s">
        <v>138</v>
      </c>
      <c r="D70" s="19">
        <v>2</v>
      </c>
      <c r="F70" s="47"/>
    </row>
    <row r="71" spans="1:6" x14ac:dyDescent="0.35">
      <c r="A71" s="65" t="s">
        <v>169</v>
      </c>
      <c r="B71" s="66"/>
      <c r="C71" s="67"/>
      <c r="D71" s="7">
        <v>20</v>
      </c>
      <c r="F71" s="47"/>
    </row>
    <row r="72" spans="1:6" x14ac:dyDescent="0.35">
      <c r="A72" s="5"/>
      <c r="B72" s="28"/>
      <c r="C72" s="27"/>
      <c r="D72" s="29"/>
    </row>
    <row r="73" spans="1:6" ht="20" x14ac:dyDescent="0.35">
      <c r="A73" s="59" t="s">
        <v>175</v>
      </c>
      <c r="B73" s="71"/>
      <c r="C73" s="71"/>
      <c r="D73" s="72"/>
    </row>
    <row r="74" spans="1:6" x14ac:dyDescent="0.35">
      <c r="A74" s="1"/>
      <c r="B74" s="30" t="s">
        <v>27</v>
      </c>
      <c r="C74" s="31" t="s">
        <v>28</v>
      </c>
      <c r="D74" s="3" t="s">
        <v>0</v>
      </c>
    </row>
    <row r="75" spans="1:6" x14ac:dyDescent="0.35">
      <c r="A75" s="5">
        <v>1</v>
      </c>
      <c r="B75" s="12" t="s">
        <v>153</v>
      </c>
      <c r="C75" s="13" t="s">
        <v>143</v>
      </c>
      <c r="D75" s="26">
        <v>3</v>
      </c>
    </row>
    <row r="76" spans="1:6" x14ac:dyDescent="0.35">
      <c r="A76" s="5">
        <v>2</v>
      </c>
      <c r="B76" s="12" t="s">
        <v>156</v>
      </c>
      <c r="C76" s="13" t="s">
        <v>18</v>
      </c>
      <c r="D76" s="26">
        <v>3</v>
      </c>
    </row>
    <row r="77" spans="1:6" x14ac:dyDescent="0.35">
      <c r="A77" s="5">
        <v>3</v>
      </c>
      <c r="B77" s="12" t="s">
        <v>155</v>
      </c>
      <c r="C77" s="48" t="s">
        <v>144</v>
      </c>
      <c r="D77" s="26">
        <v>3</v>
      </c>
    </row>
    <row r="78" spans="1:6" x14ac:dyDescent="0.35">
      <c r="A78" s="5">
        <v>4</v>
      </c>
      <c r="B78" s="12" t="s">
        <v>162</v>
      </c>
      <c r="C78" s="13" t="s">
        <v>146</v>
      </c>
      <c r="D78" s="26">
        <v>2</v>
      </c>
    </row>
    <row r="79" spans="1:6" x14ac:dyDescent="0.35">
      <c r="A79" s="4">
        <v>5</v>
      </c>
      <c r="B79" s="33" t="s">
        <v>157</v>
      </c>
      <c r="C79" s="49" t="s">
        <v>149</v>
      </c>
      <c r="D79" s="19">
        <v>2</v>
      </c>
    </row>
    <row r="80" spans="1:6" x14ac:dyDescent="0.35">
      <c r="A80" s="4">
        <v>6</v>
      </c>
      <c r="B80" s="12" t="s">
        <v>164</v>
      </c>
      <c r="C80" s="13" t="s">
        <v>163</v>
      </c>
      <c r="D80" s="19">
        <v>3</v>
      </c>
    </row>
    <row r="81" spans="1:6" x14ac:dyDescent="0.35">
      <c r="A81" s="4">
        <v>7</v>
      </c>
      <c r="B81" s="33" t="s">
        <v>165</v>
      </c>
      <c r="C81" s="41" t="s">
        <v>139</v>
      </c>
      <c r="D81" s="19">
        <v>4</v>
      </c>
    </row>
    <row r="82" spans="1:6" x14ac:dyDescent="0.35">
      <c r="A82" s="65" t="s">
        <v>169</v>
      </c>
      <c r="B82" s="66"/>
      <c r="C82" s="67"/>
      <c r="D82" s="42">
        <f>SUM(D75:D81)</f>
        <v>20</v>
      </c>
      <c r="F82" s="47"/>
    </row>
    <row r="83" spans="1:6" x14ac:dyDescent="0.35">
      <c r="A83" s="50"/>
      <c r="B83" s="51"/>
      <c r="C83" s="52"/>
      <c r="D83" s="53"/>
    </row>
    <row r="84" spans="1:6" x14ac:dyDescent="0.35">
      <c r="A84" s="73" t="s">
        <v>176</v>
      </c>
      <c r="B84" s="74"/>
      <c r="C84" s="74"/>
      <c r="D84" s="75"/>
    </row>
    <row r="85" spans="1:6" x14ac:dyDescent="0.35">
      <c r="A85" s="43"/>
      <c r="B85" s="44" t="s">
        <v>27</v>
      </c>
      <c r="C85" s="45" t="s">
        <v>28</v>
      </c>
      <c r="D85" s="45" t="s">
        <v>0</v>
      </c>
      <c r="F85" s="47"/>
    </row>
    <row r="86" spans="1:6" x14ac:dyDescent="0.35">
      <c r="A86" s="40">
        <v>1</v>
      </c>
      <c r="B86" s="12" t="s">
        <v>166</v>
      </c>
      <c r="C86" s="48" t="s">
        <v>145</v>
      </c>
      <c r="D86" s="46">
        <v>3</v>
      </c>
      <c r="F86" s="47"/>
    </row>
    <row r="87" spans="1:6" x14ac:dyDescent="0.35">
      <c r="A87" s="4">
        <v>2</v>
      </c>
      <c r="B87" s="12" t="s">
        <v>167</v>
      </c>
      <c r="C87" s="32" t="s">
        <v>147</v>
      </c>
      <c r="D87" s="26">
        <v>2</v>
      </c>
      <c r="F87" s="47"/>
    </row>
    <row r="88" spans="1:6" x14ac:dyDescent="0.35">
      <c r="A88" s="4">
        <v>3</v>
      </c>
      <c r="B88" s="12" t="s">
        <v>158</v>
      </c>
      <c r="C88" s="32" t="s">
        <v>148</v>
      </c>
      <c r="D88" s="26">
        <v>3</v>
      </c>
    </row>
    <row r="89" spans="1:6" x14ac:dyDescent="0.35">
      <c r="A89" s="4">
        <v>4</v>
      </c>
      <c r="B89" s="12" t="s">
        <v>159</v>
      </c>
      <c r="C89" s="32" t="s">
        <v>150</v>
      </c>
      <c r="D89" s="26">
        <v>3</v>
      </c>
    </row>
    <row r="90" spans="1:6" x14ac:dyDescent="0.35">
      <c r="A90" s="4">
        <v>5</v>
      </c>
      <c r="B90" s="33" t="s">
        <v>160</v>
      </c>
      <c r="C90" s="34" t="s">
        <v>151</v>
      </c>
      <c r="D90" s="19">
        <v>3</v>
      </c>
    </row>
    <row r="91" spans="1:6" x14ac:dyDescent="0.35">
      <c r="A91" s="4">
        <v>6</v>
      </c>
      <c r="B91" s="12" t="s">
        <v>161</v>
      </c>
      <c r="C91" s="32" t="s">
        <v>152</v>
      </c>
      <c r="D91" s="19">
        <v>3</v>
      </c>
    </row>
    <row r="92" spans="1:6" x14ac:dyDescent="0.35">
      <c r="A92" s="4">
        <v>7</v>
      </c>
      <c r="B92" s="33" t="s">
        <v>154</v>
      </c>
      <c r="C92" s="32" t="s">
        <v>25</v>
      </c>
      <c r="D92" s="19">
        <v>3</v>
      </c>
    </row>
    <row r="93" spans="1:6" x14ac:dyDescent="0.35">
      <c r="A93" s="65" t="s">
        <v>169</v>
      </c>
      <c r="B93" s="66"/>
      <c r="C93" s="67"/>
      <c r="D93" s="7">
        <f>SUM(D86:D92)</f>
        <v>20</v>
      </c>
    </row>
    <row r="94" spans="1:6" x14ac:dyDescent="0.35">
      <c r="A94" s="5"/>
      <c r="B94" s="28"/>
      <c r="C94" s="27"/>
      <c r="D94" s="54"/>
      <c r="F94" s="47"/>
    </row>
    <row r="95" spans="1:6" ht="20" x14ac:dyDescent="0.35">
      <c r="A95" s="59" t="s">
        <v>177</v>
      </c>
      <c r="B95" s="71"/>
      <c r="C95" s="71"/>
      <c r="D95" s="72"/>
      <c r="F95" s="47"/>
    </row>
    <row r="96" spans="1:6" x14ac:dyDescent="0.35">
      <c r="A96" s="35"/>
      <c r="B96" s="36" t="s">
        <v>27</v>
      </c>
      <c r="C96" s="37" t="s">
        <v>28</v>
      </c>
      <c r="D96" s="37" t="s">
        <v>0</v>
      </c>
    </row>
    <row r="97" spans="1:6" x14ac:dyDescent="0.35">
      <c r="A97" s="4">
        <v>1</v>
      </c>
      <c r="B97" s="12" t="s">
        <v>141</v>
      </c>
      <c r="C97" s="13" t="s">
        <v>142</v>
      </c>
      <c r="D97" s="19">
        <v>4</v>
      </c>
    </row>
    <row r="98" spans="1:6" x14ac:dyDescent="0.35">
      <c r="A98" s="65" t="s">
        <v>169</v>
      </c>
      <c r="B98" s="66"/>
      <c r="C98" s="67"/>
      <c r="D98" s="7">
        <f>SUM(D97)</f>
        <v>4</v>
      </c>
    </row>
    <row r="99" spans="1:6" x14ac:dyDescent="0.35">
      <c r="A99" s="38"/>
      <c r="B99" s="38"/>
      <c r="C99" s="38"/>
      <c r="D99" s="58"/>
      <c r="F99" s="47"/>
    </row>
    <row r="100" spans="1:6" x14ac:dyDescent="0.35">
      <c r="A100" s="70" t="s">
        <v>168</v>
      </c>
      <c r="B100" s="70"/>
      <c r="C100" s="70"/>
      <c r="D100" s="39">
        <f>D13+D27+D42+D56+D71+D82+D93+D98</f>
        <v>148</v>
      </c>
    </row>
    <row r="102" spans="1:6" x14ac:dyDescent="0.35">
      <c r="A102" s="69"/>
      <c r="B102" s="69"/>
      <c r="C102" s="69"/>
      <c r="D102" s="69"/>
    </row>
    <row r="103" spans="1:6" x14ac:dyDescent="0.35">
      <c r="A103" s="68" t="s">
        <v>178</v>
      </c>
      <c r="B103" s="68"/>
      <c r="C103" s="68"/>
      <c r="D103" s="68"/>
    </row>
    <row r="104" spans="1:6" x14ac:dyDescent="0.35">
      <c r="A104" s="14"/>
      <c r="B104" s="14" t="s">
        <v>27</v>
      </c>
      <c r="C104" s="11" t="s">
        <v>57</v>
      </c>
      <c r="D104" s="15" t="s">
        <v>0</v>
      </c>
    </row>
    <row r="105" spans="1:6" x14ac:dyDescent="0.35">
      <c r="A105" s="5" t="s">
        <v>58</v>
      </c>
      <c r="B105" s="16"/>
      <c r="C105" s="16"/>
      <c r="D105" s="17"/>
    </row>
    <row r="106" spans="1:6" x14ac:dyDescent="0.35">
      <c r="A106" s="12">
        <v>1</v>
      </c>
      <c r="B106" s="18" t="s">
        <v>59</v>
      </c>
      <c r="C106" s="18" t="s">
        <v>60</v>
      </c>
      <c r="D106" s="19">
        <v>2</v>
      </c>
    </row>
    <row r="107" spans="1:6" x14ac:dyDescent="0.35">
      <c r="A107" s="5" t="s">
        <v>61</v>
      </c>
      <c r="B107" s="16"/>
      <c r="C107" s="16"/>
      <c r="D107" s="17"/>
    </row>
    <row r="108" spans="1:6" x14ac:dyDescent="0.35">
      <c r="A108" s="12">
        <v>1</v>
      </c>
      <c r="B108" s="18" t="s">
        <v>62</v>
      </c>
      <c r="C108" s="18" t="s">
        <v>63</v>
      </c>
      <c r="D108" s="19">
        <v>2</v>
      </c>
    </row>
    <row r="109" spans="1:6" x14ac:dyDescent="0.35">
      <c r="A109" s="5" t="s">
        <v>64</v>
      </c>
      <c r="B109" s="16"/>
      <c r="C109" s="16"/>
      <c r="D109" s="17"/>
    </row>
    <row r="110" spans="1:6" x14ac:dyDescent="0.35">
      <c r="A110" s="12">
        <v>1</v>
      </c>
      <c r="B110" s="18" t="s">
        <v>65</v>
      </c>
      <c r="C110" s="18" t="s">
        <v>66</v>
      </c>
      <c r="D110" s="19">
        <v>2</v>
      </c>
    </row>
    <row r="111" spans="1:6" x14ac:dyDescent="0.35">
      <c r="A111" s="57"/>
      <c r="B111" s="55"/>
      <c r="C111" s="56"/>
      <c r="D111" s="58"/>
      <c r="F111" s="47"/>
    </row>
    <row r="112" spans="1:6" x14ac:dyDescent="0.35">
      <c r="A112" s="15"/>
      <c r="B112" s="14" t="s">
        <v>27</v>
      </c>
      <c r="C112" s="11" t="s">
        <v>81</v>
      </c>
      <c r="D112" s="15" t="s">
        <v>0</v>
      </c>
    </row>
    <row r="113" spans="1:6" x14ac:dyDescent="0.35">
      <c r="A113" s="20"/>
      <c r="B113" s="5" t="s">
        <v>58</v>
      </c>
      <c r="C113" s="16"/>
      <c r="D113" s="16"/>
    </row>
    <row r="114" spans="1:6" x14ac:dyDescent="0.35">
      <c r="A114" s="19">
        <v>1</v>
      </c>
      <c r="B114" s="18" t="s">
        <v>82</v>
      </c>
      <c r="C114" s="18" t="s">
        <v>19</v>
      </c>
      <c r="D114" s="19">
        <v>2</v>
      </c>
    </row>
    <row r="115" spans="1:6" x14ac:dyDescent="0.35">
      <c r="A115" s="19">
        <v>2</v>
      </c>
      <c r="B115" s="21" t="s">
        <v>70</v>
      </c>
      <c r="C115" s="21" t="s">
        <v>21</v>
      </c>
      <c r="D115" s="19">
        <v>2</v>
      </c>
    </row>
    <row r="116" spans="1:6" x14ac:dyDescent="0.35">
      <c r="A116" s="19"/>
      <c r="B116" s="5" t="s">
        <v>61</v>
      </c>
      <c r="C116" s="16"/>
      <c r="D116" s="17"/>
      <c r="F116" s="47"/>
    </row>
    <row r="117" spans="1:6" x14ac:dyDescent="0.35">
      <c r="A117" s="19">
        <v>1</v>
      </c>
      <c r="B117" s="18" t="s">
        <v>83</v>
      </c>
      <c r="C117" s="18" t="s">
        <v>84</v>
      </c>
      <c r="D117" s="19">
        <v>2</v>
      </c>
    </row>
    <row r="118" spans="1:6" x14ac:dyDescent="0.35">
      <c r="A118" s="19">
        <v>2</v>
      </c>
      <c r="B118" s="18" t="s">
        <v>85</v>
      </c>
      <c r="C118" s="6" t="s">
        <v>86</v>
      </c>
      <c r="D118" s="19">
        <v>2</v>
      </c>
    </row>
    <row r="119" spans="1:6" x14ac:dyDescent="0.35">
      <c r="A119" s="19"/>
      <c r="B119" s="5" t="s">
        <v>14</v>
      </c>
      <c r="C119" s="16"/>
      <c r="D119" s="17"/>
    </row>
    <row r="120" spans="1:6" x14ac:dyDescent="0.35">
      <c r="A120" s="19">
        <v>1</v>
      </c>
      <c r="B120" s="18" t="s">
        <v>87</v>
      </c>
      <c r="C120" s="18" t="s">
        <v>88</v>
      </c>
      <c r="D120" s="19">
        <v>2</v>
      </c>
    </row>
    <row r="121" spans="1:6" x14ac:dyDescent="0.35">
      <c r="A121" s="19">
        <v>2</v>
      </c>
      <c r="B121" s="18" t="s">
        <v>89</v>
      </c>
      <c r="C121" s="18" t="s">
        <v>90</v>
      </c>
      <c r="D121" s="19">
        <v>2</v>
      </c>
    </row>
    <row r="122" spans="1:6" x14ac:dyDescent="0.35">
      <c r="A122" s="57"/>
      <c r="B122" s="55"/>
      <c r="C122" s="56"/>
      <c r="D122" s="58"/>
      <c r="F122" s="47"/>
    </row>
    <row r="123" spans="1:6" x14ac:dyDescent="0.35">
      <c r="A123" s="20"/>
      <c r="B123" s="14" t="s">
        <v>27</v>
      </c>
      <c r="C123" s="11" t="s">
        <v>107</v>
      </c>
      <c r="D123" s="15" t="s">
        <v>0</v>
      </c>
    </row>
    <row r="124" spans="1:6" x14ac:dyDescent="0.35">
      <c r="A124" s="24" t="s">
        <v>58</v>
      </c>
      <c r="B124" s="25"/>
      <c r="C124" s="25"/>
      <c r="D124" s="25"/>
    </row>
    <row r="125" spans="1:6" x14ac:dyDescent="0.35">
      <c r="A125" s="4">
        <v>1</v>
      </c>
      <c r="B125" s="18" t="s">
        <v>108</v>
      </c>
      <c r="C125" s="18" t="s">
        <v>22</v>
      </c>
      <c r="D125" s="19">
        <v>2</v>
      </c>
    </row>
    <row r="126" spans="1:6" x14ac:dyDescent="0.35">
      <c r="A126" s="4">
        <v>2</v>
      </c>
      <c r="B126" s="18" t="s">
        <v>109</v>
      </c>
      <c r="C126" s="18" t="s">
        <v>110</v>
      </c>
      <c r="D126" s="19">
        <v>2</v>
      </c>
    </row>
    <row r="127" spans="1:6" x14ac:dyDescent="0.35">
      <c r="A127" s="5" t="s">
        <v>61</v>
      </c>
      <c r="B127" s="16"/>
      <c r="C127" s="16"/>
      <c r="D127" s="17"/>
    </row>
    <row r="128" spans="1:6" x14ac:dyDescent="0.35">
      <c r="A128" s="4">
        <v>1</v>
      </c>
      <c r="B128" s="18" t="s">
        <v>111</v>
      </c>
      <c r="C128" s="18" t="s">
        <v>112</v>
      </c>
      <c r="D128" s="26">
        <v>2</v>
      </c>
    </row>
    <row r="129" spans="1:4" x14ac:dyDescent="0.35">
      <c r="A129" s="4">
        <v>2</v>
      </c>
      <c r="B129" s="18" t="s">
        <v>113</v>
      </c>
      <c r="C129" s="18" t="s">
        <v>114</v>
      </c>
      <c r="D129" s="26">
        <v>2</v>
      </c>
    </row>
    <row r="130" spans="1:4" x14ac:dyDescent="0.35">
      <c r="A130" s="5" t="s">
        <v>14</v>
      </c>
      <c r="B130" s="16"/>
      <c r="C130" s="16"/>
      <c r="D130" s="17"/>
    </row>
    <row r="131" spans="1:4" x14ac:dyDescent="0.35">
      <c r="A131" s="4">
        <v>1</v>
      </c>
      <c r="B131" s="19" t="s">
        <v>115</v>
      </c>
      <c r="C131" s="18" t="s">
        <v>116</v>
      </c>
      <c r="D131" s="19">
        <v>2</v>
      </c>
    </row>
    <row r="132" spans="1:4" x14ac:dyDescent="0.35">
      <c r="A132" s="4">
        <v>2</v>
      </c>
      <c r="B132" s="19" t="s">
        <v>117</v>
      </c>
      <c r="C132" s="18" t="s">
        <v>118</v>
      </c>
      <c r="D132" s="19">
        <v>2</v>
      </c>
    </row>
    <row r="134" spans="1:4" x14ac:dyDescent="0.35">
      <c r="A134" s="4"/>
      <c r="B134" s="12"/>
      <c r="C134" s="13"/>
      <c r="D134" s="58"/>
    </row>
  </sheetData>
  <mergeCells count="20">
    <mergeCell ref="A1:D1"/>
    <mergeCell ref="A15:D15"/>
    <mergeCell ref="A44:D44"/>
    <mergeCell ref="A73:D73"/>
    <mergeCell ref="A84:D84"/>
    <mergeCell ref="A56:C56"/>
    <mergeCell ref="A42:C42"/>
    <mergeCell ref="A27:C27"/>
    <mergeCell ref="A13:C13"/>
    <mergeCell ref="A29:D29"/>
    <mergeCell ref="A58:D58"/>
    <mergeCell ref="A59:D59"/>
    <mergeCell ref="A71:C71"/>
    <mergeCell ref="A103:D103"/>
    <mergeCell ref="A102:D102"/>
    <mergeCell ref="A100:C100"/>
    <mergeCell ref="A98:C98"/>
    <mergeCell ref="A93:C93"/>
    <mergeCell ref="A82:C82"/>
    <mergeCell ref="A95:D95"/>
  </mergeCells>
  <phoneticPr fontId="7" type="noConversion"/>
  <pageMargins left="1" right="1" top="1" bottom="1" header="0.5" footer="0.5"/>
  <pageSetup paperSize="5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Kaparang</dc:creator>
  <cp:lastModifiedBy>Hizkia Reppi</cp:lastModifiedBy>
  <cp:lastPrinted>2023-09-04T07:28:46Z</cp:lastPrinted>
  <dcterms:created xsi:type="dcterms:W3CDTF">2019-02-06T06:31:47Z</dcterms:created>
  <dcterms:modified xsi:type="dcterms:W3CDTF">2025-10-10T08:47:04Z</dcterms:modified>
</cp:coreProperties>
</file>